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E6C172B0-B59A-4C55-B67A-BE243590549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1" l="1"/>
  <c r="E26" i="1"/>
  <c r="E27" i="1"/>
  <c r="E28" i="1"/>
  <c r="E29" i="1"/>
  <c r="E25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3" i="1"/>
  <c r="E35" i="1" l="1"/>
  <c r="P42" i="1"/>
  <c r="P38" i="1"/>
  <c r="P37" i="1"/>
  <c r="P33" i="1"/>
  <c r="P30" i="1"/>
  <c r="P29" i="1"/>
  <c r="P26" i="1"/>
  <c r="P25" i="1"/>
  <c r="J41" i="1"/>
  <c r="P41" i="1"/>
  <c r="P34" i="1"/>
  <c r="J42" i="1"/>
  <c r="J38" i="1"/>
  <c r="J37" i="1"/>
  <c r="J30" i="1"/>
  <c r="J29" i="1"/>
  <c r="J26" i="1"/>
  <c r="J25" i="1"/>
  <c r="J33" i="1" s="1"/>
</calcChain>
</file>

<file path=xl/sharedStrings.xml><?xml version="1.0" encoding="utf-8"?>
<sst xmlns="http://schemas.openxmlformats.org/spreadsheetml/2006/main" count="89" uniqueCount="41">
  <si>
    <t>Name</t>
  </si>
  <si>
    <t>#</t>
  </si>
  <si>
    <t>klyb</t>
  </si>
  <si>
    <t>NekiyRanger</t>
  </si>
  <si>
    <t>Olphian</t>
  </si>
  <si>
    <t>NicoTheFug</t>
  </si>
  <si>
    <t>Savkin</t>
  </si>
  <si>
    <t>Seagull</t>
  </si>
  <si>
    <t>Odnakkos</t>
  </si>
  <si>
    <t>SilverMiner</t>
  </si>
  <si>
    <t>SalvaG3</t>
  </si>
  <si>
    <t>gdm1</t>
  </si>
  <si>
    <t>gdm2</t>
  </si>
  <si>
    <t>hdm2</t>
  </si>
  <si>
    <t>TOTAL</t>
  </si>
  <si>
    <t>PLACE</t>
  </si>
  <si>
    <t>Doomersov</t>
  </si>
  <si>
    <t>Siyami</t>
  </si>
  <si>
    <t>Killsage</t>
  </si>
  <si>
    <t>points</t>
  </si>
  <si>
    <t>maps</t>
  </si>
  <si>
    <t>player</t>
  </si>
  <si>
    <t>MWG</t>
  </si>
  <si>
    <t>FFA STAGE</t>
  </si>
  <si>
    <t>Dron12261</t>
  </si>
  <si>
    <t>GUNDRON</t>
  </si>
  <si>
    <t>ЖРЖЪ</t>
  </si>
  <si>
    <t>Krik_IDDQD </t>
  </si>
  <si>
    <t>Mihaly4</t>
  </si>
  <si>
    <t>VoZj</t>
  </si>
  <si>
    <t>hdm3</t>
  </si>
  <si>
    <t>ztndm3</t>
  </si>
  <si>
    <t>sd1</t>
  </si>
  <si>
    <t>d5m1</t>
  </si>
  <si>
    <t>tdm2</t>
  </si>
  <si>
    <t>sd1.default</t>
  </si>
  <si>
    <t>surrender</t>
  </si>
  <si>
    <t>wood</t>
  </si>
  <si>
    <t>place</t>
  </si>
  <si>
    <t>DUEL STAGE &amp; TOTAL</t>
  </si>
  <si>
    <t>FFA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</si>
</sst>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onsolas"/>
      <family val="3"/>
      <charset val="204"/>
    </font>
    <font>
      <sz val="12"/>
      <color rgb="FF1A1A1A"/>
      <name val="Consolas"/>
      <family val="3"/>
      <charset val="204"/>
    </font>
    <font>
      <b/>
      <sz val="12"/>
      <color theme="1"/>
      <name val="Consolas"/>
      <family val="3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/>
    <xf numFmtId="0" fontId="1" fillId="0" borderId="6" xfId="0" applyFont="1" applyBorder="1"/>
    <xf numFmtId="0" fontId="1" fillId="2" borderId="0" xfId="0" applyFont="1" applyFill="1"/>
    <xf numFmtId="0" fontId="1" fillId="3" borderId="0" xfId="0" applyFont="1" applyFill="1"/>
    <xf numFmtId="0" fontId="2" fillId="3" borderId="0" xfId="0" applyFont="1" applyFill="1"/>
    <xf numFmtId="0" fontId="1" fillId="3" borderId="7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2"/>
  <sheetViews>
    <sheetView tabSelected="1" zoomScale="85" zoomScaleNormal="85" workbookViewId="0">
      <selection activeCell="L18" sqref="L18"/>
    </sheetView>
  </sheetViews>
  <sheetFormatPr defaultRowHeight="15.75" x14ac:dyDescent="0.25"/>
  <cols>
    <col min="1" max="1" width="3.85546875" style="1" bestFit="1" customWidth="1"/>
    <col min="2" max="2" width="15.5703125" style="1" bestFit="1" customWidth="1"/>
    <col min="3" max="3" width="9" style="1" bestFit="1" customWidth="1"/>
    <col min="4" max="4" width="8" style="1" customWidth="1"/>
    <col min="5" max="7" width="7.7109375" style="1" bestFit="1" customWidth="1"/>
    <col min="8" max="8" width="9.140625" style="1"/>
    <col min="9" max="9" width="2.5703125" style="1" bestFit="1" customWidth="1"/>
    <col min="10" max="10" width="14.28515625" style="1" bestFit="1" customWidth="1"/>
    <col min="11" max="11" width="15.5703125" style="3" bestFit="1" customWidth="1"/>
    <col min="12" max="12" width="14.42578125" style="3" customWidth="1"/>
    <col min="13" max="13" width="9.140625" style="3"/>
    <col min="14" max="14" width="2" style="1" customWidth="1"/>
    <col min="15" max="15" width="3.85546875" style="1" bestFit="1" customWidth="1"/>
    <col min="16" max="16" width="15.5703125" style="1" bestFit="1" customWidth="1"/>
    <col min="17" max="17" width="9.140625" style="1"/>
    <col min="18" max="18" width="15.5703125" style="1" bestFit="1" customWidth="1"/>
    <col min="19" max="19" width="12.85546875" style="1" bestFit="1" customWidth="1"/>
    <col min="20" max="16384" width="9.140625" style="1"/>
  </cols>
  <sheetData>
    <row r="1" spans="1:13" x14ac:dyDescent="0.25">
      <c r="B1" s="4" t="s">
        <v>23</v>
      </c>
    </row>
    <row r="2" spans="1:13" x14ac:dyDescent="0.25">
      <c r="A2" s="2" t="s">
        <v>1</v>
      </c>
      <c r="B2" s="2" t="s">
        <v>0</v>
      </c>
      <c r="C2" s="2" t="s">
        <v>11</v>
      </c>
      <c r="D2" s="2" t="s">
        <v>12</v>
      </c>
      <c r="E2" s="2" t="s">
        <v>13</v>
      </c>
      <c r="F2" s="2" t="s">
        <v>14</v>
      </c>
      <c r="G2" s="2" t="s">
        <v>15</v>
      </c>
    </row>
    <row r="3" spans="1:13" x14ac:dyDescent="0.25">
      <c r="A3" s="2">
        <v>1</v>
      </c>
      <c r="B3" s="13" t="s">
        <v>2</v>
      </c>
      <c r="C3" s="3">
        <v>36</v>
      </c>
      <c r="D3" s="3">
        <v>67</v>
      </c>
      <c r="E3" s="3">
        <v>33</v>
      </c>
      <c r="F3" s="3">
        <f>SUM(C3:E3)</f>
        <v>136</v>
      </c>
      <c r="G3" s="3"/>
      <c r="J3" s="13" t="s">
        <v>2</v>
      </c>
    </row>
    <row r="4" spans="1:13" x14ac:dyDescent="0.25">
      <c r="A4" s="2">
        <v>2</v>
      </c>
      <c r="B4" s="13" t="s">
        <v>3</v>
      </c>
      <c r="C4" s="3">
        <v>55</v>
      </c>
      <c r="D4" s="3">
        <v>68</v>
      </c>
      <c r="E4" s="3">
        <v>64</v>
      </c>
      <c r="F4" s="3">
        <f t="shared" ref="F4:F17" si="0">SUM(C4:E4)</f>
        <v>187</v>
      </c>
      <c r="G4" s="3">
        <v>1</v>
      </c>
      <c r="J4" s="13" t="s">
        <v>3</v>
      </c>
    </row>
    <row r="5" spans="1:13" x14ac:dyDescent="0.25">
      <c r="A5" s="2">
        <v>3</v>
      </c>
      <c r="B5" s="13" t="s">
        <v>4</v>
      </c>
      <c r="C5" s="3">
        <v>38</v>
      </c>
      <c r="D5" s="3">
        <v>48</v>
      </c>
      <c r="E5" s="3">
        <v>44</v>
      </c>
      <c r="F5" s="3">
        <f t="shared" si="0"/>
        <v>130</v>
      </c>
      <c r="G5" s="3"/>
      <c r="J5" s="13" t="s">
        <v>5</v>
      </c>
    </row>
    <row r="6" spans="1:13" x14ac:dyDescent="0.25">
      <c r="A6" s="2">
        <v>4</v>
      </c>
      <c r="B6" s="13" t="s">
        <v>5</v>
      </c>
      <c r="C6" s="3">
        <v>56</v>
      </c>
      <c r="D6" s="3">
        <v>68</v>
      </c>
      <c r="E6" s="3">
        <v>56</v>
      </c>
      <c r="F6" s="3">
        <f t="shared" si="0"/>
        <v>180</v>
      </c>
      <c r="G6" s="3">
        <v>2</v>
      </c>
      <c r="J6" s="13" t="s">
        <v>10</v>
      </c>
    </row>
    <row r="7" spans="1:13" x14ac:dyDescent="0.25">
      <c r="A7" s="2">
        <v>5</v>
      </c>
      <c r="B7" s="13" t="s">
        <v>8</v>
      </c>
      <c r="C7" s="3">
        <v>12</v>
      </c>
      <c r="D7" s="3">
        <v>10</v>
      </c>
      <c r="E7" s="3">
        <v>11</v>
      </c>
      <c r="F7" s="3">
        <f t="shared" si="0"/>
        <v>33</v>
      </c>
      <c r="G7" s="3"/>
      <c r="J7" s="14" t="s">
        <v>16</v>
      </c>
    </row>
    <row r="8" spans="1:13" x14ac:dyDescent="0.25">
      <c r="A8" s="2">
        <v>6</v>
      </c>
      <c r="B8" s="13" t="s">
        <v>9</v>
      </c>
      <c r="C8" s="3">
        <v>41</v>
      </c>
      <c r="D8" s="3">
        <v>54</v>
      </c>
      <c r="E8" s="3">
        <v>25</v>
      </c>
      <c r="F8" s="3">
        <f t="shared" si="0"/>
        <v>120</v>
      </c>
      <c r="G8" s="3"/>
      <c r="L8" s="1"/>
    </row>
    <row r="9" spans="1:13" x14ac:dyDescent="0.25">
      <c r="A9" s="2">
        <v>7</v>
      </c>
      <c r="B9" s="13" t="s">
        <v>10</v>
      </c>
      <c r="C9" s="3">
        <v>36</v>
      </c>
      <c r="D9" s="3">
        <v>63</v>
      </c>
      <c r="E9" s="3">
        <v>51</v>
      </c>
      <c r="F9" s="3">
        <f t="shared" si="0"/>
        <v>150</v>
      </c>
      <c r="G9" s="3"/>
      <c r="J9" s="13" t="s">
        <v>22</v>
      </c>
      <c r="L9" s="1"/>
    </row>
    <row r="10" spans="1:13" x14ac:dyDescent="0.25">
      <c r="A10" s="2">
        <v>8</v>
      </c>
      <c r="B10" s="13" t="s">
        <v>24</v>
      </c>
      <c r="C10" s="3">
        <v>51</v>
      </c>
      <c r="D10" s="3">
        <v>69</v>
      </c>
      <c r="E10" s="3">
        <v>44</v>
      </c>
      <c r="F10" s="3">
        <f t="shared" si="0"/>
        <v>164</v>
      </c>
      <c r="G10" s="3">
        <v>5</v>
      </c>
      <c r="J10" s="13" t="s">
        <v>29</v>
      </c>
      <c r="L10" s="1"/>
    </row>
    <row r="11" spans="1:13" x14ac:dyDescent="0.25">
      <c r="A11" s="2">
        <v>9</v>
      </c>
      <c r="B11" s="13" t="s">
        <v>25</v>
      </c>
      <c r="C11" s="3">
        <v>24</v>
      </c>
      <c r="D11" s="3">
        <v>47</v>
      </c>
      <c r="E11" s="3">
        <v>28</v>
      </c>
      <c r="F11" s="3">
        <f t="shared" si="0"/>
        <v>99</v>
      </c>
      <c r="G11" s="3"/>
      <c r="J11" s="13" t="s">
        <v>24</v>
      </c>
    </row>
    <row r="12" spans="1:13" x14ac:dyDescent="0.25">
      <c r="A12" s="2">
        <v>10</v>
      </c>
      <c r="B12" s="13" t="s">
        <v>26</v>
      </c>
      <c r="C12" s="3">
        <v>35</v>
      </c>
      <c r="D12" s="3">
        <v>48</v>
      </c>
      <c r="E12" s="3">
        <v>42</v>
      </c>
      <c r="F12" s="3">
        <f t="shared" si="0"/>
        <v>125</v>
      </c>
      <c r="G12" s="3"/>
      <c r="J12" s="13" t="s">
        <v>27</v>
      </c>
      <c r="K12" s="26"/>
      <c r="L12" s="26"/>
      <c r="M12" s="26"/>
    </row>
    <row r="13" spans="1:13" x14ac:dyDescent="0.25">
      <c r="A13" s="2">
        <v>11</v>
      </c>
      <c r="B13" s="13" t="s">
        <v>27</v>
      </c>
      <c r="C13" s="3">
        <v>52</v>
      </c>
      <c r="D13" s="3">
        <v>74</v>
      </c>
      <c r="E13" s="3">
        <v>32</v>
      </c>
      <c r="F13" s="3">
        <f t="shared" si="0"/>
        <v>158</v>
      </c>
      <c r="G13" s="3">
        <v>6</v>
      </c>
      <c r="J13" s="13" t="s">
        <v>28</v>
      </c>
    </row>
    <row r="14" spans="1:13" x14ac:dyDescent="0.25">
      <c r="A14" s="2">
        <v>12</v>
      </c>
      <c r="B14" s="13" t="s">
        <v>28</v>
      </c>
      <c r="C14" s="3">
        <v>18</v>
      </c>
      <c r="D14" s="3">
        <v>28</v>
      </c>
      <c r="E14" s="3">
        <v>18</v>
      </c>
      <c r="F14" s="3">
        <f t="shared" si="0"/>
        <v>64</v>
      </c>
      <c r="G14" s="3"/>
    </row>
    <row r="15" spans="1:13" x14ac:dyDescent="0.25">
      <c r="A15" s="2">
        <v>13</v>
      </c>
      <c r="B15" s="14" t="s">
        <v>16</v>
      </c>
      <c r="C15" s="3">
        <v>39</v>
      </c>
      <c r="D15" s="3">
        <v>80</v>
      </c>
      <c r="E15" s="3">
        <v>52</v>
      </c>
      <c r="F15" s="3">
        <f t="shared" si="0"/>
        <v>171</v>
      </c>
      <c r="G15" s="3">
        <v>4</v>
      </c>
      <c r="J15" s="13" t="s">
        <v>4</v>
      </c>
    </row>
    <row r="16" spans="1:13" x14ac:dyDescent="0.25">
      <c r="A16" s="2">
        <v>14</v>
      </c>
      <c r="B16" s="13" t="s">
        <v>22</v>
      </c>
      <c r="C16" s="3">
        <v>33</v>
      </c>
      <c r="D16" s="3">
        <v>43</v>
      </c>
      <c r="E16" s="3">
        <v>30</v>
      </c>
      <c r="F16" s="3">
        <f t="shared" si="0"/>
        <v>106</v>
      </c>
      <c r="G16" s="3"/>
      <c r="J16" s="13" t="s">
        <v>8</v>
      </c>
    </row>
    <row r="17" spans="1:19" x14ac:dyDescent="0.25">
      <c r="A17" s="2">
        <v>15</v>
      </c>
      <c r="B17" s="13" t="s">
        <v>29</v>
      </c>
      <c r="C17" s="3">
        <v>64</v>
      </c>
      <c r="D17" s="3">
        <v>58</v>
      </c>
      <c r="E17" s="3">
        <v>49</v>
      </c>
      <c r="F17" s="3">
        <f t="shared" si="0"/>
        <v>171</v>
      </c>
      <c r="G17" s="3">
        <v>3</v>
      </c>
      <c r="J17" s="13" t="s">
        <v>9</v>
      </c>
    </row>
    <row r="18" spans="1:19" x14ac:dyDescent="0.25">
      <c r="A18" s="2">
        <v>16</v>
      </c>
      <c r="B18" s="12" t="s">
        <v>7</v>
      </c>
      <c r="J18" s="13" t="s">
        <v>25</v>
      </c>
    </row>
    <row r="19" spans="1:19" x14ac:dyDescent="0.25">
      <c r="A19" s="2">
        <v>17</v>
      </c>
      <c r="B19" s="12" t="s">
        <v>18</v>
      </c>
      <c r="J19" s="13" t="s">
        <v>26</v>
      </c>
    </row>
    <row r="20" spans="1:19" x14ac:dyDescent="0.25">
      <c r="A20" s="2">
        <v>18</v>
      </c>
      <c r="B20" s="12" t="s">
        <v>17</v>
      </c>
    </row>
    <row r="21" spans="1:19" x14ac:dyDescent="0.25">
      <c r="A21" s="2">
        <v>19</v>
      </c>
      <c r="B21" s="12" t="s">
        <v>6</v>
      </c>
    </row>
    <row r="22" spans="1:19" x14ac:dyDescent="0.25">
      <c r="A22" s="2"/>
    </row>
    <row r="23" spans="1:19" x14ac:dyDescent="0.25">
      <c r="A23" s="2"/>
      <c r="B23" s="24" t="s">
        <v>39</v>
      </c>
      <c r="C23" s="24"/>
      <c r="D23" s="24"/>
      <c r="I23" s="3" t="s">
        <v>1</v>
      </c>
      <c r="J23" s="3" t="s">
        <v>21</v>
      </c>
      <c r="K23" s="26" t="s">
        <v>20</v>
      </c>
      <c r="L23" s="26"/>
      <c r="M23" s="26"/>
      <c r="O23" s="3" t="s">
        <v>1</v>
      </c>
      <c r="P23" s="3" t="s">
        <v>21</v>
      </c>
      <c r="Q23" s="26" t="s">
        <v>20</v>
      </c>
      <c r="R23" s="26"/>
      <c r="S23" s="26"/>
    </row>
    <row r="24" spans="1:19" x14ac:dyDescent="0.25">
      <c r="A24" s="2" t="s">
        <v>1</v>
      </c>
      <c r="B24" s="2" t="s">
        <v>0</v>
      </c>
      <c r="C24" s="2" t="s">
        <v>40</v>
      </c>
      <c r="D24" s="2" t="s">
        <v>19</v>
      </c>
      <c r="E24" s="2" t="s">
        <v>37</v>
      </c>
      <c r="F24" s="4" t="s">
        <v>38</v>
      </c>
      <c r="I24" s="25">
        <v>1</v>
      </c>
      <c r="J24" s="5"/>
      <c r="K24" s="6" t="s">
        <v>33</v>
      </c>
      <c r="L24" s="6" t="s">
        <v>31</v>
      </c>
      <c r="M24" s="7" t="s">
        <v>30</v>
      </c>
      <c r="O24" s="25">
        <v>6</v>
      </c>
      <c r="P24" s="5"/>
      <c r="Q24" s="6" t="s">
        <v>34</v>
      </c>
      <c r="R24" s="6" t="s">
        <v>30</v>
      </c>
      <c r="S24" s="7" t="s">
        <v>31</v>
      </c>
    </row>
    <row r="25" spans="1:19" x14ac:dyDescent="0.25">
      <c r="A25" s="2">
        <v>1</v>
      </c>
      <c r="B25" s="1" t="s">
        <v>3</v>
      </c>
      <c r="C25" s="1">
        <v>187</v>
      </c>
      <c r="D25" s="3">
        <v>4</v>
      </c>
      <c r="E25" s="3">
        <f>(D25+1)*800</f>
        <v>4000</v>
      </c>
      <c r="F25" s="21">
        <v>1</v>
      </c>
      <c r="I25" s="25"/>
      <c r="J25" s="10" t="str">
        <f>B25</f>
        <v>NekiyRanger</v>
      </c>
      <c r="K25" s="18">
        <v>10</v>
      </c>
      <c r="L25" s="18">
        <v>7</v>
      </c>
      <c r="M25" s="8"/>
      <c r="O25" s="25"/>
      <c r="P25" s="10" t="str">
        <f>B25</f>
        <v>NekiyRanger</v>
      </c>
      <c r="Q25" s="18">
        <v>24</v>
      </c>
      <c r="R25" s="18">
        <v>13</v>
      </c>
      <c r="S25" s="8"/>
    </row>
    <row r="26" spans="1:19" x14ac:dyDescent="0.25">
      <c r="A26" s="2">
        <v>2</v>
      </c>
      <c r="B26" s="1" t="s">
        <v>5</v>
      </c>
      <c r="C26" s="1">
        <v>180</v>
      </c>
      <c r="D26" s="3">
        <v>2</v>
      </c>
      <c r="E26" s="3">
        <f t="shared" ref="E26:E29" si="1">(D26+1)*800</f>
        <v>2400</v>
      </c>
      <c r="F26" s="23">
        <v>3</v>
      </c>
      <c r="I26" s="25"/>
      <c r="J26" s="11" t="str">
        <f>B26</f>
        <v>NicoTheFug</v>
      </c>
      <c r="K26" s="17">
        <v>9</v>
      </c>
      <c r="L26" s="17">
        <v>5</v>
      </c>
      <c r="M26" s="9"/>
      <c r="O26" s="25"/>
      <c r="P26" s="11" t="str">
        <f>B27</f>
        <v>Doomersov</v>
      </c>
      <c r="Q26" s="17">
        <v>15</v>
      </c>
      <c r="R26" s="17">
        <v>5</v>
      </c>
      <c r="S26" s="9"/>
    </row>
    <row r="27" spans="1:19" x14ac:dyDescent="0.25">
      <c r="A27" s="2">
        <v>3</v>
      </c>
      <c r="B27" s="1" t="s">
        <v>16</v>
      </c>
      <c r="C27" s="1">
        <v>171</v>
      </c>
      <c r="D27" s="3">
        <v>1</v>
      </c>
      <c r="E27" s="3">
        <f t="shared" si="1"/>
        <v>1600</v>
      </c>
      <c r="F27" s="18">
        <v>4</v>
      </c>
      <c r="I27" s="2"/>
    </row>
    <row r="28" spans="1:19" x14ac:dyDescent="0.25">
      <c r="A28" s="2">
        <v>4</v>
      </c>
      <c r="B28" s="1" t="s">
        <v>29</v>
      </c>
      <c r="C28" s="1">
        <v>171</v>
      </c>
      <c r="D28" s="3">
        <v>3</v>
      </c>
      <c r="E28" s="3">
        <f t="shared" si="1"/>
        <v>3200</v>
      </c>
      <c r="F28" s="22">
        <v>2</v>
      </c>
      <c r="I28" s="25">
        <v>2</v>
      </c>
      <c r="J28" s="5"/>
      <c r="K28" s="6" t="s">
        <v>35</v>
      </c>
      <c r="L28" s="6" t="s">
        <v>31</v>
      </c>
      <c r="M28" s="7" t="s">
        <v>30</v>
      </c>
      <c r="O28" s="25">
        <v>7</v>
      </c>
      <c r="P28" s="5"/>
      <c r="Q28" s="6" t="s">
        <v>33</v>
      </c>
      <c r="R28" s="6" t="s">
        <v>35</v>
      </c>
      <c r="S28" s="7" t="s">
        <v>31</v>
      </c>
    </row>
    <row r="29" spans="1:19" x14ac:dyDescent="0.25">
      <c r="A29" s="2">
        <v>5</v>
      </c>
      <c r="B29" s="1" t="s">
        <v>24</v>
      </c>
      <c r="C29" s="1">
        <v>164</v>
      </c>
      <c r="D29" s="3">
        <v>0</v>
      </c>
      <c r="E29" s="3">
        <f t="shared" si="1"/>
        <v>800</v>
      </c>
      <c r="F29" s="3">
        <v>5</v>
      </c>
      <c r="I29" s="25"/>
      <c r="J29" s="10" t="str">
        <f>B27</f>
        <v>Doomersov</v>
      </c>
      <c r="K29" s="16">
        <v>2</v>
      </c>
      <c r="L29" s="16">
        <v>4</v>
      </c>
      <c r="M29" s="8"/>
      <c r="O29" s="25"/>
      <c r="P29" s="10" t="str">
        <f>B26</f>
        <v>NicoTheFug</v>
      </c>
      <c r="Q29" s="18">
        <v>13</v>
      </c>
      <c r="R29" s="16">
        <v>11</v>
      </c>
      <c r="S29" s="20">
        <v>4</v>
      </c>
    </row>
    <row r="30" spans="1:19" x14ac:dyDescent="0.25">
      <c r="B30" s="1" t="s">
        <v>27</v>
      </c>
      <c r="C30" s="1">
        <v>158</v>
      </c>
      <c r="D30" s="3"/>
      <c r="E30" s="3">
        <v>500</v>
      </c>
      <c r="F30" s="3">
        <v>6</v>
      </c>
      <c r="I30" s="25"/>
      <c r="J30" s="11" t="str">
        <f>B28</f>
        <v>VoZj</v>
      </c>
      <c r="K30" s="15">
        <v>21</v>
      </c>
      <c r="L30" s="15">
        <v>10</v>
      </c>
      <c r="M30" s="9"/>
      <c r="O30" s="25"/>
      <c r="P30" s="11" t="str">
        <f>B28</f>
        <v>VoZj</v>
      </c>
      <c r="Q30" s="17">
        <v>9</v>
      </c>
      <c r="R30" s="15">
        <v>15</v>
      </c>
      <c r="S30" s="19">
        <v>5</v>
      </c>
    </row>
    <row r="31" spans="1:19" x14ac:dyDescent="0.25">
      <c r="I31" s="2"/>
    </row>
    <row r="32" spans="1:19" x14ac:dyDescent="0.25">
      <c r="I32" s="25">
        <v>3</v>
      </c>
      <c r="J32" s="5"/>
      <c r="K32" s="6" t="s">
        <v>33</v>
      </c>
      <c r="L32" s="6" t="s">
        <v>31</v>
      </c>
      <c r="M32" s="7" t="s">
        <v>34</v>
      </c>
      <c r="O32" s="25">
        <v>8</v>
      </c>
      <c r="P32" s="5"/>
      <c r="Q32" s="6" t="s">
        <v>33</v>
      </c>
      <c r="R32" s="6" t="s">
        <v>34</v>
      </c>
      <c r="S32" s="6" t="s">
        <v>30</v>
      </c>
    </row>
    <row r="33" spans="5:19" x14ac:dyDescent="0.25">
      <c r="I33" s="25"/>
      <c r="J33" s="10" t="str">
        <f>J25</f>
        <v>NekiyRanger</v>
      </c>
      <c r="K33" s="18">
        <v>22</v>
      </c>
      <c r="L33" s="18">
        <v>16</v>
      </c>
      <c r="M33" s="8"/>
      <c r="O33" s="25"/>
      <c r="P33" s="10" t="str">
        <f>B27</f>
        <v>Doomersov</v>
      </c>
      <c r="Q33" s="18">
        <v>13</v>
      </c>
      <c r="R33" s="18">
        <v>25</v>
      </c>
      <c r="S33" s="8"/>
    </row>
    <row r="34" spans="5:19" x14ac:dyDescent="0.25">
      <c r="I34" s="25"/>
      <c r="J34" s="11" t="str">
        <f>B29</f>
        <v>Dron12261</v>
      </c>
      <c r="K34" s="17">
        <v>5</v>
      </c>
      <c r="L34" s="17">
        <v>0</v>
      </c>
      <c r="M34" s="9"/>
      <c r="O34" s="25"/>
      <c r="P34" s="11" t="str">
        <f>B29</f>
        <v>Dron12261</v>
      </c>
      <c r="Q34" s="17">
        <v>11</v>
      </c>
      <c r="R34" s="17">
        <v>17</v>
      </c>
      <c r="S34" s="9"/>
    </row>
    <row r="35" spans="5:19" x14ac:dyDescent="0.25">
      <c r="E35" s="1">
        <f>SUM(E25:E30)</f>
        <v>12500</v>
      </c>
      <c r="I35" s="2"/>
    </row>
    <row r="36" spans="5:19" x14ac:dyDescent="0.25">
      <c r="I36" s="25">
        <v>4</v>
      </c>
      <c r="J36" s="5"/>
      <c r="K36" s="6" t="s">
        <v>33</v>
      </c>
      <c r="L36" s="6" t="s">
        <v>32</v>
      </c>
      <c r="M36" s="7" t="s">
        <v>13</v>
      </c>
      <c r="O36" s="25">
        <v>9</v>
      </c>
      <c r="P36" s="5"/>
      <c r="Q36" s="6" t="s">
        <v>30</v>
      </c>
      <c r="R36" s="6" t="s">
        <v>31</v>
      </c>
      <c r="S36" s="7" t="s">
        <v>33</v>
      </c>
    </row>
    <row r="37" spans="5:19" x14ac:dyDescent="0.25">
      <c r="I37" s="25"/>
      <c r="J37" s="10" t="str">
        <f>B27</f>
        <v>Doomersov</v>
      </c>
      <c r="K37" s="16">
        <v>5</v>
      </c>
      <c r="L37" s="16">
        <v>8</v>
      </c>
      <c r="M37" s="8"/>
      <c r="O37" s="25"/>
      <c r="P37" s="10" t="str">
        <f>B25</f>
        <v>NekiyRanger</v>
      </c>
      <c r="Q37" s="18">
        <v>11</v>
      </c>
      <c r="R37" s="16">
        <v>7</v>
      </c>
      <c r="S37" s="20">
        <v>11</v>
      </c>
    </row>
    <row r="38" spans="5:19" x14ac:dyDescent="0.25">
      <c r="I38" s="25"/>
      <c r="J38" s="11" t="str">
        <f>B26</f>
        <v>NicoTheFug</v>
      </c>
      <c r="K38" s="15">
        <v>15</v>
      </c>
      <c r="L38" s="15">
        <v>17</v>
      </c>
      <c r="M38" s="9"/>
      <c r="O38" s="25"/>
      <c r="P38" s="11" t="str">
        <f>B28</f>
        <v>VoZj</v>
      </c>
      <c r="Q38" s="17">
        <v>9</v>
      </c>
      <c r="R38" s="15">
        <v>11</v>
      </c>
      <c r="S38" s="19">
        <v>14</v>
      </c>
    </row>
    <row r="39" spans="5:19" x14ac:dyDescent="0.25">
      <c r="I39" s="2"/>
    </row>
    <row r="40" spans="5:19" x14ac:dyDescent="0.25">
      <c r="I40" s="25">
        <v>5</v>
      </c>
      <c r="J40" s="5"/>
      <c r="K40" s="6" t="s">
        <v>34</v>
      </c>
      <c r="L40" s="6" t="s">
        <v>35</v>
      </c>
      <c r="M40" s="7" t="s">
        <v>31</v>
      </c>
      <c r="O40" s="25">
        <v>10</v>
      </c>
      <c r="P40" s="5"/>
      <c r="Q40" s="6"/>
      <c r="R40" s="6"/>
      <c r="S40" s="7"/>
    </row>
    <row r="41" spans="5:19" x14ac:dyDescent="0.25">
      <c r="I41" s="25"/>
      <c r="J41" s="10" t="str">
        <f>B29</f>
        <v>Dron12261</v>
      </c>
      <c r="K41" s="16">
        <v>11</v>
      </c>
      <c r="L41" s="16">
        <v>2</v>
      </c>
      <c r="M41" s="8"/>
      <c r="O41" s="25"/>
      <c r="P41" s="10" t="str">
        <f>B26</f>
        <v>NicoTheFug</v>
      </c>
      <c r="Q41" s="18">
        <v>1</v>
      </c>
      <c r="R41" s="18">
        <v>1</v>
      </c>
      <c r="S41" s="8"/>
    </row>
    <row r="42" spans="5:19" x14ac:dyDescent="0.25">
      <c r="I42" s="25"/>
      <c r="J42" s="11" t="str">
        <f>B28</f>
        <v>VoZj</v>
      </c>
      <c r="K42" s="15">
        <v>27</v>
      </c>
      <c r="L42" s="15">
        <v>23</v>
      </c>
      <c r="M42" s="9"/>
      <c r="O42" s="25"/>
      <c r="P42" s="11" t="str">
        <f>B29</f>
        <v>Dron12261</v>
      </c>
      <c r="Q42" s="17">
        <v>0</v>
      </c>
      <c r="R42" s="17">
        <v>0</v>
      </c>
      <c r="S42" s="9" t="s">
        <v>36</v>
      </c>
    </row>
  </sheetData>
  <mergeCells count="14">
    <mergeCell ref="K12:M12"/>
    <mergeCell ref="K23:M23"/>
    <mergeCell ref="I24:I26"/>
    <mergeCell ref="I28:I30"/>
    <mergeCell ref="Q23:S23"/>
    <mergeCell ref="B23:D23"/>
    <mergeCell ref="I32:I34"/>
    <mergeCell ref="I36:I38"/>
    <mergeCell ref="I40:I42"/>
    <mergeCell ref="O24:O26"/>
    <mergeCell ref="O28:O30"/>
    <mergeCell ref="O32:O34"/>
    <mergeCell ref="O36:O38"/>
    <mergeCell ref="O40:O42"/>
  </mergeCells>
  <conditionalFormatting sqref="F3:F1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2024-06-03T20:27:01Z</dcterms:modified>
</cp:coreProperties>
</file>